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2BE200E7-2D4F-42AD-9D8A-23DE69B14BDA}" xr6:coauthVersionLast="28" xr6:coauthVersionMax="28" xr10:uidLastSave="{00000000-0000-0000-0000-000000000000}"/>
  <bookViews>
    <workbookView xWindow="480" yWindow="75" windowWidth="13935" windowHeight="10065" xr2:uid="{00000000-000D-0000-FFFF-FFFF00000000}"/>
  </bookViews>
  <sheets>
    <sheet name="Nettopreis" sheetId="2" r:id="rId1"/>
    <sheet name="MWSt1" sheetId="4" r:id="rId2"/>
    <sheet name="absBezug" sheetId="1" r:id="rId3"/>
    <sheet name="LeereNamenszelle" sheetId="5" r:id="rId4"/>
  </sheets>
  <definedNames>
    <definedName name="mwst2">7%</definedName>
  </definedNames>
  <calcPr calcId="171027" iterateDelta="1E-4" concurrentCalc="0"/>
</workbook>
</file>

<file path=xl/calcChain.xml><?xml version="1.0" encoding="utf-8"?>
<calcChain xmlns="http://schemas.openxmlformats.org/spreadsheetml/2006/main">
  <c r="F4" i="4" l="1"/>
  <c r="F6" i="4"/>
  <c r="F5" i="4"/>
  <c r="C5" i="4"/>
  <c r="C6" i="4"/>
  <c r="C7" i="4"/>
  <c r="C4" i="4"/>
  <c r="D2" i="5"/>
  <c r="D4" i="4"/>
  <c r="C8" i="4"/>
  <c r="C9" i="4"/>
  <c r="C10" i="4"/>
  <c r="C11" i="4"/>
  <c r="C12" i="4"/>
  <c r="C5" i="1"/>
  <c r="C6" i="1"/>
  <c r="C7" i="1"/>
  <c r="C8" i="1"/>
  <c r="C9" i="1"/>
  <c r="C10" i="1"/>
  <c r="C11" i="1"/>
  <c r="C12" i="1"/>
  <c r="C4" i="1"/>
</calcChain>
</file>

<file path=xl/sharedStrings.xml><?xml version="1.0" encoding="utf-8"?>
<sst xmlns="http://schemas.openxmlformats.org/spreadsheetml/2006/main" count="46" uniqueCount="22">
  <si>
    <t>Teile für meinen neuen Computer</t>
  </si>
  <si>
    <t>Gehäuse</t>
  </si>
  <si>
    <t>Hauptplatine</t>
  </si>
  <si>
    <t>CPU</t>
  </si>
  <si>
    <t>Lüfter</t>
  </si>
  <si>
    <t>Hauptspeicher</t>
  </si>
  <si>
    <t>Festplatte</t>
  </si>
  <si>
    <t>Grafikkarte</t>
  </si>
  <si>
    <t>Tastatur</t>
  </si>
  <si>
    <t>Preis</t>
  </si>
  <si>
    <t>MWSt</t>
  </si>
  <si>
    <t>Summe</t>
  </si>
  <si>
    <t>Prozessor</t>
  </si>
  <si>
    <t>Klebepaste</t>
  </si>
  <si>
    <t>Nettobetrag</t>
  </si>
  <si>
    <t>Leere Namenszelle</t>
  </si>
  <si>
    <t>Artikel</t>
  </si>
  <si>
    <t>Mehrwertsteuersatz 2</t>
  </si>
  <si>
    <t>=Kürzen</t>
  </si>
  <si>
    <t>=Ganzzahl</t>
  </si>
  <si>
    <t>Funktionen</t>
  </si>
  <si>
    <t>=Runden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</si>
</sst>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_-* #,##0.00\ &quot;DM&quot;_-;\-* #,##0.00\ &quot;DM&quot;_-;_-* &quot;-&quot;??\ &quot;DM&quot;_-;_-@_-"/>
    <numFmt numFmtId="165" formatCode="_-* #,##0.00\ [$€]_-;\-* #,##0.00\ [$€]_-;_-* &quot;-&quot;??\ [$€]_-;_-@_-"/>
    <numFmt numFmtId="166" formatCode="_-* #,##0.00\ [$€-407]_-;\-* #,##0.00\ [$€-407]_-;_-* &quot;-&quot;??\ [$€-407]_-;_-@_-"/>
    <numFmt numFmtId="167" formatCode="_-* #,##0.00000\ [$€-407]_-;\-* #,##0.00000\ [$€-407]_-;_-* &quot;-&quot;??\ [$€-407]_-;_-@_-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Protection="0"/>
  </cellStyleXfs>
  <cellXfs count="19">
    <xf numFmtId="0" fontId="0" fillId="0" borderId="0" xfId="0"/>
    <xf numFmtId="0" fontId="2" fillId="0" borderId="0" xfId="0" applyFont="1"/>
    <xf numFmtId="165" fontId="0" fillId="0" borderId="0" xfId="1" applyFont="1"/>
    <xf numFmtId="43" fontId="0" fillId="0" borderId="0" xfId="1" applyNumberFormat="1" applyFont="1"/>
    <xf numFmtId="43" fontId="2" fillId="0" borderId="0" xfId="1" applyNumberFormat="1" applyFont="1"/>
    <xf numFmtId="9" fontId="0" fillId="0" borderId="0" xfId="0" applyNumberFormat="1"/>
    <xf numFmtId="43" fontId="0" fillId="0" borderId="0" xfId="0" applyNumberFormat="1"/>
    <xf numFmtId="0" fontId="0" fillId="0" borderId="0" xfId="0" applyAlignment="1">
      <alignment horizontal="right"/>
    </xf>
    <xf numFmtId="166" fontId="0" fillId="0" borderId="0" xfId="2" applyNumberFormat="1" applyFont="1"/>
    <xf numFmtId="166" fontId="0" fillId="0" borderId="0" xfId="1" applyNumberFormat="1" applyFont="1"/>
    <xf numFmtId="166" fontId="0" fillId="0" borderId="0" xfId="0" applyNumberFormat="1"/>
    <xf numFmtId="166" fontId="3" fillId="0" borderId="0" xfId="0" applyNumberFormat="1" applyFont="1"/>
    <xf numFmtId="167" fontId="0" fillId="0" borderId="0" xfId="2" applyNumberFormat="1" applyFont="1"/>
    <xf numFmtId="167" fontId="3" fillId="0" borderId="0" xfId="2" applyNumberFormat="1" applyFont="1"/>
    <xf numFmtId="0" fontId="0" fillId="0" borderId="0" xfId="0" quotePrefix="1"/>
    <xf numFmtId="166" fontId="2" fillId="0" borderId="0" xfId="1" applyNumberFormat="1" applyFont="1"/>
    <xf numFmtId="167" fontId="2" fillId="0" borderId="0" xfId="2" applyNumberFormat="1" applyFont="1"/>
    <xf numFmtId="166" fontId="2" fillId="0" borderId="0" xfId="0" applyNumberFormat="1" applyFont="1"/>
    <xf numFmtId="0" fontId="1" fillId="0" borderId="0" xfId="0" quotePrefix="1" applyFont="1"/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3"/>
  <sheetViews>
    <sheetView tabSelected="1" workbookViewId="0">
      <selection activeCell="B1" sqref="B1"/>
    </sheetView>
  </sheetViews>
  <sheetFormatPr baseColWidth="10" defaultRowHeight="12.75" x14ac:dyDescent="0.2"/>
  <cols>
    <col min="1" max="1" width="28.5703125" bestFit="1" customWidth="1"/>
  </cols>
  <sheetData>
    <row r="2" spans="1:3" x14ac:dyDescent="0.2">
      <c r="A2" t="s">
        <v>0</v>
      </c>
      <c r="B2" s="2"/>
    </row>
    <row r="3" spans="1:3" x14ac:dyDescent="0.2">
      <c r="B3" s="2" t="s">
        <v>9</v>
      </c>
    </row>
    <row r="4" spans="1:3" x14ac:dyDescent="0.2">
      <c r="A4" t="s">
        <v>1</v>
      </c>
      <c r="B4" s="3">
        <v>35</v>
      </c>
      <c r="C4" s="6"/>
    </row>
    <row r="5" spans="1:3" x14ac:dyDescent="0.2">
      <c r="A5" t="s">
        <v>2</v>
      </c>
      <c r="B5" s="3">
        <v>175.65</v>
      </c>
    </row>
    <row r="6" spans="1:3" x14ac:dyDescent="0.2">
      <c r="A6" t="s">
        <v>12</v>
      </c>
      <c r="B6" s="3">
        <v>149.79</v>
      </c>
    </row>
    <row r="7" spans="1:3" x14ac:dyDescent="0.2">
      <c r="A7" t="s">
        <v>13</v>
      </c>
      <c r="B7" s="3">
        <v>3.2</v>
      </c>
    </row>
    <row r="8" spans="1:3" x14ac:dyDescent="0.2">
      <c r="A8" t="s">
        <v>4</v>
      </c>
      <c r="B8" s="3">
        <v>15.32</v>
      </c>
    </row>
    <row r="9" spans="1:3" x14ac:dyDescent="0.2">
      <c r="A9" t="s">
        <v>5</v>
      </c>
      <c r="B9" s="3">
        <v>43.8</v>
      </c>
    </row>
    <row r="10" spans="1:3" x14ac:dyDescent="0.2">
      <c r="A10" t="s">
        <v>6</v>
      </c>
      <c r="B10" s="3">
        <v>79.900000000000006</v>
      </c>
    </row>
    <row r="11" spans="1:3" x14ac:dyDescent="0.2">
      <c r="A11" t="s">
        <v>7</v>
      </c>
      <c r="B11" s="3">
        <v>230.76</v>
      </c>
    </row>
    <row r="12" spans="1:3" x14ac:dyDescent="0.2">
      <c r="A12" t="s">
        <v>8</v>
      </c>
      <c r="B12" s="3">
        <v>22.1</v>
      </c>
    </row>
    <row r="13" spans="1:3" x14ac:dyDescent="0.2">
      <c r="A13" s="7" t="s">
        <v>11</v>
      </c>
      <c r="B13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3"/>
  <sheetViews>
    <sheetView workbookViewId="0">
      <selection activeCell="F4" sqref="F4"/>
    </sheetView>
  </sheetViews>
  <sheetFormatPr baseColWidth="10" defaultRowHeight="12.75" x14ac:dyDescent="0.2"/>
  <cols>
    <col min="1" max="1" width="28.5703125" customWidth="1"/>
    <col min="2" max="2" width="11.42578125" style="10"/>
    <col min="3" max="3" width="12.28515625" style="12" bestFit="1" customWidth="1"/>
    <col min="4" max="4" width="11.42578125" style="10"/>
    <col min="5" max="5" width="11.5703125" customWidth="1"/>
    <col min="6" max="6" width="11.28515625" bestFit="1" customWidth="1"/>
  </cols>
  <sheetData>
    <row r="2" spans="1:6" x14ac:dyDescent="0.2">
      <c r="A2" s="1" t="s">
        <v>0</v>
      </c>
      <c r="B2" s="15"/>
      <c r="C2" s="16"/>
      <c r="D2" s="17"/>
      <c r="E2" s="1" t="s">
        <v>20</v>
      </c>
    </row>
    <row r="3" spans="1:6" x14ac:dyDescent="0.2">
      <c r="B3" s="9" t="s">
        <v>9</v>
      </c>
      <c r="C3" s="13" t="s">
        <v>14</v>
      </c>
      <c r="D3" s="11" t="s">
        <v>10</v>
      </c>
    </row>
    <row r="4" spans="1:6" x14ac:dyDescent="0.2">
      <c r="A4" t="s">
        <v>1</v>
      </c>
      <c r="B4" s="9">
        <v>35</v>
      </c>
      <c r="C4" s="12">
        <f>B4/1.19</f>
        <v>29.411764705882355</v>
      </c>
      <c r="D4" s="10">
        <f>B4-C4</f>
        <v>5.588235294117645</v>
      </c>
      <c r="E4" s="18" t="s">
        <v>21</v>
      </c>
      <c r="F4" s="10">
        <f>ROUND(B4/1.19,2)</f>
        <v>29.41</v>
      </c>
    </row>
    <row r="5" spans="1:6" x14ac:dyDescent="0.2">
      <c r="A5" t="s">
        <v>2</v>
      </c>
      <c r="B5" s="9">
        <v>175.65</v>
      </c>
      <c r="C5" s="12">
        <f t="shared" ref="C5:C7" si="0">B5/1.19</f>
        <v>147.60504201680672</v>
      </c>
      <c r="E5" s="14" t="s">
        <v>18</v>
      </c>
      <c r="F5" s="8">
        <f>TRUNC((B4/1.19),2)</f>
        <v>29.41</v>
      </c>
    </row>
    <row r="6" spans="1:6" x14ac:dyDescent="0.2">
      <c r="A6" t="s">
        <v>12</v>
      </c>
      <c r="B6" s="9">
        <v>149.79</v>
      </c>
      <c r="C6" s="12">
        <f t="shared" si="0"/>
        <v>125.87394957983193</v>
      </c>
      <c r="E6" s="14" t="s">
        <v>19</v>
      </c>
      <c r="F6" s="12">
        <f>INT(B4/1.19)</f>
        <v>29</v>
      </c>
    </row>
    <row r="7" spans="1:6" x14ac:dyDescent="0.2">
      <c r="A7" t="s">
        <v>13</v>
      </c>
      <c r="B7" s="9">
        <v>3.2</v>
      </c>
      <c r="C7" s="12">
        <f t="shared" si="0"/>
        <v>2.6890756302521011</v>
      </c>
    </row>
    <row r="8" spans="1:6" x14ac:dyDescent="0.2">
      <c r="A8" t="s">
        <v>4</v>
      </c>
      <c r="B8" s="9">
        <v>15.32</v>
      </c>
      <c r="C8" s="12">
        <f t="shared" ref="C8:C12" si="1">ROUND(B8/1.19,2)</f>
        <v>12.87</v>
      </c>
    </row>
    <row r="9" spans="1:6" x14ac:dyDescent="0.2">
      <c r="A9" t="s">
        <v>5</v>
      </c>
      <c r="B9" s="9">
        <v>43.8</v>
      </c>
      <c r="C9" s="12">
        <f t="shared" si="1"/>
        <v>36.81</v>
      </c>
    </row>
    <row r="10" spans="1:6" x14ac:dyDescent="0.2">
      <c r="A10" t="s">
        <v>6</v>
      </c>
      <c r="B10" s="9">
        <v>79.900000000000006</v>
      </c>
      <c r="C10" s="12">
        <f t="shared" si="1"/>
        <v>67.14</v>
      </c>
    </row>
    <row r="11" spans="1:6" x14ac:dyDescent="0.2">
      <c r="A11" t="s">
        <v>7</v>
      </c>
      <c r="B11" s="9">
        <v>230.76</v>
      </c>
      <c r="C11" s="12">
        <f t="shared" si="1"/>
        <v>193.92</v>
      </c>
    </row>
    <row r="12" spans="1:6" x14ac:dyDescent="0.2">
      <c r="A12" t="s">
        <v>8</v>
      </c>
      <c r="B12" s="9">
        <v>22.1</v>
      </c>
      <c r="C12" s="12">
        <f t="shared" si="1"/>
        <v>18.57</v>
      </c>
    </row>
    <row r="13" spans="1:6" x14ac:dyDescent="0.2">
      <c r="A13" s="7" t="s">
        <v>11</v>
      </c>
      <c r="B13" s="9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15"/>
  <sheetViews>
    <sheetView workbookViewId="0">
      <selection activeCell="F14" sqref="F14"/>
    </sheetView>
  </sheetViews>
  <sheetFormatPr baseColWidth="10" defaultRowHeight="12.75" x14ac:dyDescent="0.2"/>
  <cols>
    <col min="1" max="1" width="32.42578125" customWidth="1"/>
    <col min="2" max="2" width="12.7109375" style="2" bestFit="1" customWidth="1"/>
  </cols>
  <sheetData>
    <row r="2" spans="1:3" x14ac:dyDescent="0.2">
      <c r="A2" t="s">
        <v>0</v>
      </c>
    </row>
    <row r="3" spans="1:3" x14ac:dyDescent="0.2">
      <c r="B3" s="2" t="s">
        <v>9</v>
      </c>
      <c r="C3" t="s">
        <v>10</v>
      </c>
    </row>
    <row r="4" spans="1:3" x14ac:dyDescent="0.2">
      <c r="A4" t="s">
        <v>1</v>
      </c>
      <c r="B4" s="3">
        <v>35</v>
      </c>
      <c r="C4" s="6">
        <f>B4*$A$15</f>
        <v>6.65</v>
      </c>
    </row>
    <row r="5" spans="1:3" x14ac:dyDescent="0.2">
      <c r="A5" t="s">
        <v>2</v>
      </c>
      <c r="B5" s="3">
        <v>175.65</v>
      </c>
      <c r="C5" s="6">
        <f t="shared" ref="C5:C12" si="0">B5*$A$15</f>
        <v>33.3735</v>
      </c>
    </row>
    <row r="6" spans="1:3" x14ac:dyDescent="0.2">
      <c r="A6" t="s">
        <v>3</v>
      </c>
      <c r="B6" s="3">
        <v>149.79</v>
      </c>
      <c r="C6" s="6">
        <f t="shared" si="0"/>
        <v>28.460099999999997</v>
      </c>
    </row>
    <row r="7" spans="1:3" x14ac:dyDescent="0.2">
      <c r="A7" t="s">
        <v>13</v>
      </c>
      <c r="B7" s="3">
        <v>3.2</v>
      </c>
      <c r="C7" s="6">
        <f t="shared" si="0"/>
        <v>0.6080000000000001</v>
      </c>
    </row>
    <row r="8" spans="1:3" x14ac:dyDescent="0.2">
      <c r="A8" t="s">
        <v>4</v>
      </c>
      <c r="B8" s="3">
        <v>15.32</v>
      </c>
      <c r="C8" s="6">
        <f t="shared" si="0"/>
        <v>2.9108000000000001</v>
      </c>
    </row>
    <row r="9" spans="1:3" x14ac:dyDescent="0.2">
      <c r="A9" t="s">
        <v>5</v>
      </c>
      <c r="B9" s="3">
        <v>43.8</v>
      </c>
      <c r="C9" s="6">
        <f t="shared" si="0"/>
        <v>8.3219999999999992</v>
      </c>
    </row>
    <row r="10" spans="1:3" x14ac:dyDescent="0.2">
      <c r="A10" t="s">
        <v>6</v>
      </c>
      <c r="B10" s="3">
        <v>79.900000000000006</v>
      </c>
      <c r="C10" s="6">
        <f t="shared" si="0"/>
        <v>15.181000000000001</v>
      </c>
    </row>
    <row r="11" spans="1:3" x14ac:dyDescent="0.2">
      <c r="A11" t="s">
        <v>7</v>
      </c>
      <c r="B11" s="3">
        <v>230.76</v>
      </c>
      <c r="C11" s="6">
        <f t="shared" si="0"/>
        <v>43.8444</v>
      </c>
    </row>
    <row r="12" spans="1:3" x14ac:dyDescent="0.2">
      <c r="A12" t="s">
        <v>8</v>
      </c>
      <c r="B12" s="3">
        <v>22.1</v>
      </c>
      <c r="C12" s="6">
        <f t="shared" si="0"/>
        <v>4.1990000000000007</v>
      </c>
    </row>
    <row r="13" spans="1:3" x14ac:dyDescent="0.2">
      <c r="A13" s="7" t="s">
        <v>11</v>
      </c>
    </row>
    <row r="14" spans="1:3" x14ac:dyDescent="0.2">
      <c r="A14" s="1"/>
      <c r="B14" s="4"/>
    </row>
    <row r="15" spans="1:3" x14ac:dyDescent="0.2">
      <c r="A15" s="5">
        <v>0.19</v>
      </c>
    </row>
  </sheetData>
  <phoneticPr fontId="0" type="noConversion"/>
  <pageMargins left="1.66" right="0.78740157499999996" top="0.984251969" bottom="0.984251969" header="0.4921259845" footer="0.4921259845"/>
  <pageSetup paperSize="9" orientation="portrait" horizontalDpi="4294967293" r:id="rId1"/>
  <headerFooter alignWithMargins="0">
    <oddHeader>&amp;LComputerschule Von Frau zu Frau</oddHeader>
    <oddFooter>&amp;RSeite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6D877-832F-44C3-A4F1-A63F6F76369E}">
  <dimension ref="A1:D2"/>
  <sheetViews>
    <sheetView workbookViewId="0">
      <selection activeCell="C2" sqref="C2"/>
    </sheetView>
  </sheetViews>
  <sheetFormatPr baseColWidth="10" defaultRowHeight="12.75" x14ac:dyDescent="0.2"/>
  <sheetData>
    <row r="1" spans="1:4" x14ac:dyDescent="0.2">
      <c r="A1" t="s">
        <v>15</v>
      </c>
      <c r="C1" t="s">
        <v>16</v>
      </c>
      <c r="D1" t="s">
        <v>17</v>
      </c>
    </row>
    <row r="2" spans="1:4" x14ac:dyDescent="0.2">
      <c r="C2" s="8">
        <v>25</v>
      </c>
      <c r="D2" s="10">
        <f>C2*mwst2</f>
        <v>1.7500000000000002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Nettopreis</vt:lpstr>
      <vt:lpstr>MWSt1</vt:lpstr>
      <vt:lpstr>absBezug</vt:lpstr>
      <vt:lpstr>LeereNamenszelle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 Rettig - IT-Coach</dc:creator>
  <cp:lastModifiedBy>THB</cp:lastModifiedBy>
  <cp:lastPrinted>2004-02-12T08:12:38Z</cp:lastPrinted>
  <dcterms:created xsi:type="dcterms:W3CDTF">2001-01-24T11:29:13Z</dcterms:created>
  <dcterms:modified xsi:type="dcterms:W3CDTF">2018-03-12T02:36:52Z</dcterms:modified>
</cp:coreProperties>
</file>